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705"/>
  </bookViews>
  <sheets>
    <sheet name="Takarónövények" sheetId="12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2" l="1"/>
  <c r="F53" i="12" s="1"/>
  <c r="E47" i="12"/>
  <c r="F47" i="12" s="1"/>
  <c r="E54" i="12"/>
  <c r="F54" i="12" s="1"/>
  <c r="E30" i="12"/>
  <c r="F30" i="12" s="1"/>
  <c r="E27" i="12"/>
  <c r="F27" i="12" s="1"/>
  <c r="E57" i="12" l="1"/>
  <c r="F57" i="12" s="1"/>
  <c r="E56" i="12" l="1"/>
  <c r="F56" i="12" s="1"/>
  <c r="E13" i="12" l="1"/>
  <c r="F13" i="12" s="1"/>
  <c r="E18" i="12" l="1"/>
  <c r="F18" i="12" s="1"/>
  <c r="E15" i="12" l="1"/>
  <c r="F15" i="12" s="1"/>
  <c r="E40" i="12" l="1"/>
  <c r="F40" i="12" s="1"/>
  <c r="E44" i="12"/>
  <c r="F44" i="12" s="1"/>
  <c r="E35" i="12"/>
  <c r="F35" i="12" s="1"/>
  <c r="E36" i="12"/>
  <c r="F36" i="12" s="1"/>
  <c r="E41" i="12"/>
  <c r="F41" i="12" s="1"/>
  <c r="E42" i="12"/>
  <c r="F42" i="12" s="1"/>
  <c r="E48" i="12"/>
  <c r="F48" i="12" s="1"/>
  <c r="E32" i="12"/>
  <c r="F32" i="12" s="1"/>
  <c r="E20" i="12"/>
  <c r="F20" i="12" s="1"/>
  <c r="E21" i="12"/>
  <c r="F21" i="12" s="1"/>
  <c r="E22" i="12"/>
  <c r="F22" i="12" s="1"/>
  <c r="E23" i="12"/>
  <c r="F23" i="12" s="1"/>
</calcChain>
</file>

<file path=xl/sharedStrings.xml><?xml version="1.0" encoding="utf-8"?>
<sst xmlns="http://schemas.openxmlformats.org/spreadsheetml/2006/main" count="114" uniqueCount="102">
  <si>
    <t>Lucerna</t>
  </si>
  <si>
    <t>Napraforgó</t>
  </si>
  <si>
    <t>Facélia</t>
  </si>
  <si>
    <t>Egyévesek</t>
  </si>
  <si>
    <t>Pillangósok</t>
  </si>
  <si>
    <t>Tavaszi takarmányborsó</t>
  </si>
  <si>
    <t>Lóbab</t>
  </si>
  <si>
    <t>Csillagfürt</t>
  </si>
  <si>
    <t>Csicseriborsó</t>
  </si>
  <si>
    <t>Lencse</t>
  </si>
  <si>
    <t>Alexandriai here</t>
  </si>
  <si>
    <t>Perzsa here</t>
  </si>
  <si>
    <t>Áttelelő egyévesek</t>
  </si>
  <si>
    <t>Bíborhere</t>
  </si>
  <si>
    <t xml:space="preserve">Őszi takarmányborsó </t>
  </si>
  <si>
    <t>Rozs</t>
  </si>
  <si>
    <t>Őszi bükköny</t>
  </si>
  <si>
    <t>Évelők</t>
  </si>
  <si>
    <t>Fehér here</t>
  </si>
  <si>
    <t>Somkóró (2 éves)</t>
  </si>
  <si>
    <t>Baltacím</t>
  </si>
  <si>
    <t>Évelő rozs</t>
  </si>
  <si>
    <t>Őszi repce</t>
  </si>
  <si>
    <t>Sziki kender</t>
  </si>
  <si>
    <t>Görögszéna</t>
  </si>
  <si>
    <t>Hüvelyesek</t>
  </si>
  <si>
    <t>Szegletes lednek</t>
  </si>
  <si>
    <t>Egyszikűek</t>
  </si>
  <si>
    <t>Szudánifű</t>
  </si>
  <si>
    <t>Silócirok</t>
  </si>
  <si>
    <t>Mohar</t>
  </si>
  <si>
    <t>Köles</t>
  </si>
  <si>
    <t>Homoki zab</t>
  </si>
  <si>
    <t>Tavaszi zab</t>
  </si>
  <si>
    <t>Keresztesvirágúak</t>
  </si>
  <si>
    <t>Talajművelő retek</t>
  </si>
  <si>
    <t>Olajretek</t>
  </si>
  <si>
    <t>Takarmányrepce</t>
  </si>
  <si>
    <t>Tarlórépa</t>
  </si>
  <si>
    <t>Egyéb kétszikűek</t>
  </si>
  <si>
    <t>Olajlen</t>
  </si>
  <si>
    <t>Hajdina</t>
  </si>
  <si>
    <t>Négermag</t>
  </si>
  <si>
    <t>Magnorma (kg/ha)</t>
  </si>
  <si>
    <t>Szarvaskerep</t>
  </si>
  <si>
    <t>Homoki bab/tehénborsó</t>
  </si>
  <si>
    <t>Komlós lucerna</t>
  </si>
  <si>
    <t>Földbentermő here</t>
  </si>
  <si>
    <t>Perjefélék/fűfélék</t>
  </si>
  <si>
    <t>Korcs here (svéd, hibrid here)</t>
  </si>
  <si>
    <t>Tarka koronafürt</t>
  </si>
  <si>
    <t>Somkóró (egyéves)</t>
  </si>
  <si>
    <t>Tritikálé/árpa/búza/zab</t>
  </si>
  <si>
    <t>Vörös here (réti here)</t>
  </si>
  <si>
    <t>8-10</t>
  </si>
  <si>
    <t>40-45</t>
  </si>
  <si>
    <t>100-130</t>
  </si>
  <si>
    <t>180-200</t>
  </si>
  <si>
    <t>180-250</t>
  </si>
  <si>
    <t>1</t>
  </si>
  <si>
    <t>18-22</t>
  </si>
  <si>
    <t>15-20</t>
  </si>
  <si>
    <t>50-70</t>
  </si>
  <si>
    <t>12-14</t>
  </si>
  <si>
    <t>6,5-8,0</t>
  </si>
  <si>
    <t>10-12</t>
  </si>
  <si>
    <t>Ezermagtömeg (g)</t>
  </si>
  <si>
    <t>Olajtök</t>
  </si>
  <si>
    <t>Csíra/kg</t>
  </si>
  <si>
    <t>350-700</t>
  </si>
  <si>
    <t>110-380</t>
  </si>
  <si>
    <t>120-180</t>
  </si>
  <si>
    <t>40-80</t>
  </si>
  <si>
    <t>280-330</t>
  </si>
  <si>
    <t>350-500</t>
  </si>
  <si>
    <t>Szója</t>
  </si>
  <si>
    <t>Szálas pillangós</t>
  </si>
  <si>
    <t>Futóbab</t>
  </si>
  <si>
    <t>Spenót</t>
  </si>
  <si>
    <t>3,5-4,0</t>
  </si>
  <si>
    <t>70-100</t>
  </si>
  <si>
    <t>Mungóbab</t>
  </si>
  <si>
    <t>20-25</t>
  </si>
  <si>
    <t>Tavaszi bükköny</t>
  </si>
  <si>
    <t>Bíborbükköny</t>
  </si>
  <si>
    <t>40-50</t>
  </si>
  <si>
    <t>Fénymag</t>
  </si>
  <si>
    <t>Mustár (fehér, barna, etióp)</t>
  </si>
  <si>
    <t>Szeklice</t>
  </si>
  <si>
    <t>30</t>
  </si>
  <si>
    <t>Máriatövis</t>
  </si>
  <si>
    <t>Kender</t>
  </si>
  <si>
    <t>5</t>
  </si>
  <si>
    <t>18</t>
  </si>
  <si>
    <t>10</t>
  </si>
  <si>
    <t>Csíra/kg/m2</t>
  </si>
  <si>
    <t>Egyéves perje</t>
  </si>
  <si>
    <t>8</t>
  </si>
  <si>
    <t>Meleg évszakosak</t>
  </si>
  <si>
    <t>Hideg évszakosak</t>
  </si>
  <si>
    <t>Takarmánykáposzta</t>
  </si>
  <si>
    <t>* Félkövérrel 40 százalékkal csökkentett, azaz takarónövényes magnormák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</si>
</sst>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6"/>
  <sheetViews>
    <sheetView tabSelected="1" topLeftCell="A55" zoomScaleNormal="100" workbookViewId="0">
      <selection activeCell="D61" sqref="D61"/>
    </sheetView>
  </sheetViews>
  <sheetFormatPr defaultRowHeight="15" x14ac:dyDescent="0.25"/>
  <cols>
    <col min="1" max="1" width="18.42578125" bestFit="1" customWidth="1"/>
    <col min="2" max="2" width="26.7109375" customWidth="1"/>
    <col min="3" max="3" width="17.5703125" style="3" bestFit="1" customWidth="1"/>
    <col min="4" max="4" width="17.5703125" style="3" customWidth="1"/>
    <col min="5" max="6" width="14.28515625" style="9" customWidth="1"/>
  </cols>
  <sheetData>
    <row r="2" spans="1:6" x14ac:dyDescent="0.25">
      <c r="B2" s="1" t="s">
        <v>101</v>
      </c>
    </row>
    <row r="3" spans="1:6" x14ac:dyDescent="0.25">
      <c r="B3" s="1"/>
    </row>
    <row r="4" spans="1:6" x14ac:dyDescent="0.25">
      <c r="A4" s="1" t="s">
        <v>3</v>
      </c>
      <c r="C4" s="3" t="s">
        <v>43</v>
      </c>
      <c r="D4" s="3" t="s">
        <v>66</v>
      </c>
      <c r="E4" s="9" t="s">
        <v>68</v>
      </c>
      <c r="F4" s="9" t="s">
        <v>95</v>
      </c>
    </row>
    <row r="5" spans="1:6" x14ac:dyDescent="0.25">
      <c r="A5" s="1" t="s">
        <v>4</v>
      </c>
    </row>
    <row r="6" spans="1:6" x14ac:dyDescent="0.25">
      <c r="A6" t="s">
        <v>25</v>
      </c>
      <c r="B6" t="s">
        <v>5</v>
      </c>
      <c r="C6" s="3" t="s">
        <v>57</v>
      </c>
      <c r="D6" s="3" t="s">
        <v>58</v>
      </c>
      <c r="F6" s="15"/>
    </row>
    <row r="7" spans="1:6" x14ac:dyDescent="0.25">
      <c r="A7" t="s">
        <v>99</v>
      </c>
      <c r="B7" t="s">
        <v>83</v>
      </c>
      <c r="C7" s="3" t="s">
        <v>56</v>
      </c>
      <c r="D7" s="3" t="s">
        <v>72</v>
      </c>
      <c r="F7" s="15"/>
    </row>
    <row r="8" spans="1:6" x14ac:dyDescent="0.25">
      <c r="B8" t="s">
        <v>84</v>
      </c>
      <c r="C8" s="3" t="s">
        <v>85</v>
      </c>
      <c r="D8" s="3" t="s">
        <v>55</v>
      </c>
      <c r="F8" s="15"/>
    </row>
    <row r="9" spans="1:6" x14ac:dyDescent="0.25">
      <c r="B9" t="s">
        <v>6</v>
      </c>
      <c r="C9" s="3">
        <v>210</v>
      </c>
      <c r="D9" s="3" t="s">
        <v>69</v>
      </c>
      <c r="F9" s="15"/>
    </row>
    <row r="10" spans="1:6" x14ac:dyDescent="0.25">
      <c r="B10" t="s">
        <v>26</v>
      </c>
      <c r="C10" s="3">
        <v>220</v>
      </c>
      <c r="D10" s="3" t="s">
        <v>74</v>
      </c>
      <c r="F10" s="15"/>
    </row>
    <row r="11" spans="1:6" x14ac:dyDescent="0.25">
      <c r="B11" t="s">
        <v>7</v>
      </c>
      <c r="C11" s="3">
        <v>120</v>
      </c>
      <c r="D11" s="3" t="s">
        <v>73</v>
      </c>
      <c r="F11" s="15"/>
    </row>
    <row r="12" spans="1:6" x14ac:dyDescent="0.25">
      <c r="B12" t="s">
        <v>8</v>
      </c>
      <c r="C12" s="3">
        <v>110</v>
      </c>
      <c r="D12" s="3" t="s">
        <v>70</v>
      </c>
      <c r="F12" s="15"/>
    </row>
    <row r="13" spans="1:6" x14ac:dyDescent="0.25">
      <c r="B13" t="s">
        <v>9</v>
      </c>
      <c r="C13" s="3">
        <v>85</v>
      </c>
      <c r="D13" s="3">
        <v>35</v>
      </c>
      <c r="E13" s="9">
        <f>1000*1000/30</f>
        <v>33333.333333333336</v>
      </c>
      <c r="F13" s="15">
        <f t="shared" ref="F13:F57" si="0">E13/10000</f>
        <v>3.3333333333333335</v>
      </c>
    </row>
    <row r="14" spans="1:6" x14ac:dyDescent="0.25">
      <c r="F14" s="15"/>
    </row>
    <row r="15" spans="1:6" x14ac:dyDescent="0.25">
      <c r="A15" t="s">
        <v>98</v>
      </c>
      <c r="B15" t="s">
        <v>45</v>
      </c>
      <c r="C15" s="2">
        <v>50</v>
      </c>
      <c r="D15" s="3">
        <v>110</v>
      </c>
      <c r="E15" s="9">
        <f t="shared" ref="E15:E18" si="1">1000*1000/D15</f>
        <v>9090.9090909090901</v>
      </c>
      <c r="F15" s="15">
        <f t="shared" si="0"/>
        <v>0.90909090909090906</v>
      </c>
    </row>
    <row r="16" spans="1:6" x14ac:dyDescent="0.25">
      <c r="B16" t="s">
        <v>75</v>
      </c>
      <c r="C16" s="10">
        <v>50</v>
      </c>
      <c r="D16" s="3">
        <v>160</v>
      </c>
      <c r="F16" s="15"/>
    </row>
    <row r="17" spans="1:6" x14ac:dyDescent="0.25">
      <c r="B17" t="s">
        <v>77</v>
      </c>
      <c r="C17" s="3" t="s">
        <v>80</v>
      </c>
      <c r="D17" s="3">
        <v>300</v>
      </c>
      <c r="F17" s="15"/>
    </row>
    <row r="18" spans="1:6" x14ac:dyDescent="0.25">
      <c r="B18" t="s">
        <v>81</v>
      </c>
      <c r="C18" s="10" t="s">
        <v>82</v>
      </c>
      <c r="D18" s="3">
        <v>60</v>
      </c>
      <c r="E18" s="9">
        <f t="shared" si="1"/>
        <v>16666.666666666668</v>
      </c>
      <c r="F18" s="15">
        <f t="shared" si="0"/>
        <v>1.6666666666666667</v>
      </c>
    </row>
    <row r="19" spans="1:6" x14ac:dyDescent="0.25">
      <c r="F19" s="15"/>
    </row>
    <row r="20" spans="1:6" x14ac:dyDescent="0.25">
      <c r="A20" t="s">
        <v>76</v>
      </c>
      <c r="B20" t="s">
        <v>10</v>
      </c>
      <c r="C20" s="4">
        <v>25</v>
      </c>
      <c r="D20" s="6">
        <v>2.2000000000000002</v>
      </c>
      <c r="E20" s="9">
        <f t="shared" ref="E20:E22" si="2">1000*1000/D20</f>
        <v>454545.45454545453</v>
      </c>
      <c r="F20" s="15">
        <f t="shared" si="0"/>
        <v>45.454545454545453</v>
      </c>
    </row>
    <row r="21" spans="1:6" x14ac:dyDescent="0.25">
      <c r="A21" t="s">
        <v>99</v>
      </c>
      <c r="B21" t="s">
        <v>11</v>
      </c>
      <c r="C21" s="5" t="s">
        <v>54</v>
      </c>
      <c r="D21" s="5" t="s">
        <v>59</v>
      </c>
      <c r="E21" s="9">
        <f t="shared" si="2"/>
        <v>1000000</v>
      </c>
      <c r="F21" s="15">
        <f t="shared" si="0"/>
        <v>100</v>
      </c>
    </row>
    <row r="22" spans="1:6" x14ac:dyDescent="0.25">
      <c r="B22" t="s">
        <v>24</v>
      </c>
      <c r="C22" s="3">
        <v>60</v>
      </c>
      <c r="D22" s="3">
        <v>20</v>
      </c>
      <c r="E22" s="9">
        <f t="shared" si="2"/>
        <v>50000</v>
      </c>
      <c r="F22" s="15">
        <f t="shared" si="0"/>
        <v>5</v>
      </c>
    </row>
    <row r="23" spans="1:6" x14ac:dyDescent="0.25">
      <c r="B23" t="s">
        <v>51</v>
      </c>
      <c r="C23" s="2">
        <v>15</v>
      </c>
      <c r="D23" s="3">
        <v>2</v>
      </c>
      <c r="E23" s="9">
        <f>1000*1000/D23</f>
        <v>500000</v>
      </c>
      <c r="F23" s="15">
        <f t="shared" si="0"/>
        <v>50</v>
      </c>
    </row>
    <row r="24" spans="1:6" x14ac:dyDescent="0.25">
      <c r="B24" t="s">
        <v>46</v>
      </c>
      <c r="C24" s="3">
        <v>25</v>
      </c>
      <c r="F24" s="15"/>
    </row>
    <row r="25" spans="1:6" x14ac:dyDescent="0.25">
      <c r="B25" t="s">
        <v>47</v>
      </c>
      <c r="C25" s="3">
        <v>15</v>
      </c>
      <c r="F25" s="15"/>
    </row>
    <row r="26" spans="1:6" x14ac:dyDescent="0.25">
      <c r="F26" s="15"/>
    </row>
    <row r="27" spans="1:6" x14ac:dyDescent="0.25">
      <c r="A27" t="s">
        <v>98</v>
      </c>
      <c r="B27" t="s">
        <v>23</v>
      </c>
      <c r="C27" s="12">
        <v>20</v>
      </c>
      <c r="D27" s="3">
        <v>30</v>
      </c>
      <c r="E27" s="9">
        <f t="shared" ref="E27:E30" si="3">1000*1000/D27</f>
        <v>33333.333333333336</v>
      </c>
      <c r="F27" s="15">
        <f t="shared" si="0"/>
        <v>3.3333333333333335</v>
      </c>
    </row>
    <row r="28" spans="1:6" x14ac:dyDescent="0.25">
      <c r="F28" s="15"/>
    </row>
    <row r="29" spans="1:6" x14ac:dyDescent="0.25">
      <c r="A29" s="1" t="s">
        <v>27</v>
      </c>
      <c r="F29" s="15"/>
    </row>
    <row r="30" spans="1:6" x14ac:dyDescent="0.25">
      <c r="A30" t="s">
        <v>98</v>
      </c>
      <c r="B30" t="s">
        <v>28</v>
      </c>
      <c r="C30" s="11">
        <v>25</v>
      </c>
      <c r="D30" s="3">
        <v>16</v>
      </c>
      <c r="E30" s="9">
        <f t="shared" si="3"/>
        <v>62500</v>
      </c>
      <c r="F30" s="15">
        <f t="shared" si="0"/>
        <v>6.25</v>
      </c>
    </row>
    <row r="31" spans="1:6" x14ac:dyDescent="0.25">
      <c r="B31" t="s">
        <v>29</v>
      </c>
      <c r="C31" s="3">
        <v>8</v>
      </c>
      <c r="D31" s="3">
        <v>26</v>
      </c>
      <c r="F31" s="15"/>
    </row>
    <row r="32" spans="1:6" x14ac:dyDescent="0.25">
      <c r="B32" t="s">
        <v>30</v>
      </c>
      <c r="C32" s="11">
        <v>25</v>
      </c>
      <c r="D32" s="3">
        <v>3</v>
      </c>
      <c r="E32" s="9">
        <f>1000000/D32</f>
        <v>333333.33333333331</v>
      </c>
      <c r="F32" s="15">
        <f t="shared" si="0"/>
        <v>33.333333333333329</v>
      </c>
    </row>
    <row r="33" spans="1:6" x14ac:dyDescent="0.25">
      <c r="B33" t="s">
        <v>31</v>
      </c>
      <c r="C33" s="11">
        <v>25</v>
      </c>
      <c r="D33" s="3">
        <v>5</v>
      </c>
      <c r="F33" s="15"/>
    </row>
    <row r="34" spans="1:6" x14ac:dyDescent="0.25">
      <c r="F34" s="15"/>
    </row>
    <row r="35" spans="1:6" x14ac:dyDescent="0.25">
      <c r="A35" t="s">
        <v>99</v>
      </c>
      <c r="B35" t="s">
        <v>32</v>
      </c>
      <c r="C35" s="3">
        <v>70</v>
      </c>
      <c r="D35" s="3">
        <v>20</v>
      </c>
      <c r="E35" s="9">
        <f t="shared" ref="E35:E42" si="4">1000000/D35</f>
        <v>50000</v>
      </c>
      <c r="F35" s="15">
        <f t="shared" si="0"/>
        <v>5</v>
      </c>
    </row>
    <row r="36" spans="1:6" x14ac:dyDescent="0.25">
      <c r="B36" t="s">
        <v>33</v>
      </c>
      <c r="C36" s="3">
        <v>150</v>
      </c>
      <c r="D36" s="3">
        <v>30</v>
      </c>
      <c r="E36" s="9">
        <f t="shared" si="4"/>
        <v>33333.333333333336</v>
      </c>
      <c r="F36" s="15">
        <f t="shared" si="0"/>
        <v>3.3333333333333335</v>
      </c>
    </row>
    <row r="37" spans="1:6" x14ac:dyDescent="0.25">
      <c r="B37" t="s">
        <v>96</v>
      </c>
      <c r="F37" s="15"/>
    </row>
    <row r="38" spans="1:6" x14ac:dyDescent="0.25">
      <c r="B38" t="s">
        <v>86</v>
      </c>
      <c r="F38" s="15"/>
    </row>
    <row r="39" spans="1:6" x14ac:dyDescent="0.25">
      <c r="F39" s="15"/>
    </row>
    <row r="40" spans="1:6" x14ac:dyDescent="0.25">
      <c r="A40" s="1" t="s">
        <v>34</v>
      </c>
      <c r="B40" t="s">
        <v>35</v>
      </c>
      <c r="C40" s="2">
        <v>8</v>
      </c>
      <c r="D40" s="5" t="s">
        <v>93</v>
      </c>
      <c r="E40" s="9">
        <f t="shared" si="4"/>
        <v>55555.555555555555</v>
      </c>
      <c r="F40" s="15">
        <f t="shared" si="0"/>
        <v>5.5555555555555554</v>
      </c>
    </row>
    <row r="41" spans="1:6" x14ac:dyDescent="0.25">
      <c r="A41" t="s">
        <v>99</v>
      </c>
      <c r="B41" t="s">
        <v>36</v>
      </c>
      <c r="C41" s="7" t="s">
        <v>60</v>
      </c>
      <c r="D41" s="5" t="s">
        <v>94</v>
      </c>
      <c r="E41" s="9">
        <f t="shared" si="4"/>
        <v>100000</v>
      </c>
      <c r="F41" s="15">
        <f t="shared" si="0"/>
        <v>10</v>
      </c>
    </row>
    <row r="42" spans="1:6" x14ac:dyDescent="0.25">
      <c r="B42" t="s">
        <v>87</v>
      </c>
      <c r="C42" s="7" t="s">
        <v>61</v>
      </c>
      <c r="D42" s="5" t="s">
        <v>92</v>
      </c>
      <c r="E42" s="9">
        <f t="shared" si="4"/>
        <v>200000</v>
      </c>
      <c r="F42" s="15">
        <f t="shared" si="0"/>
        <v>20</v>
      </c>
    </row>
    <row r="43" spans="1:6" x14ac:dyDescent="0.25">
      <c r="B43" t="s">
        <v>100</v>
      </c>
      <c r="C43" s="7" t="s">
        <v>92</v>
      </c>
      <c r="D43" s="5"/>
      <c r="F43" s="15"/>
    </row>
    <row r="44" spans="1:6" x14ac:dyDescent="0.25">
      <c r="B44" t="s">
        <v>37</v>
      </c>
      <c r="C44" s="5" t="s">
        <v>63</v>
      </c>
      <c r="D44" s="5" t="s">
        <v>92</v>
      </c>
      <c r="E44" s="9">
        <f>1000000/5</f>
        <v>200000</v>
      </c>
      <c r="F44" s="15">
        <f t="shared" si="0"/>
        <v>20</v>
      </c>
    </row>
    <row r="45" spans="1:6" x14ac:dyDescent="0.25">
      <c r="B45" t="s">
        <v>38</v>
      </c>
      <c r="F45" s="15"/>
    </row>
    <row r="46" spans="1:6" x14ac:dyDescent="0.25">
      <c r="A46" s="1" t="s">
        <v>39</v>
      </c>
      <c r="F46" s="15"/>
    </row>
    <row r="47" spans="1:6" x14ac:dyDescent="0.25">
      <c r="A47" t="s">
        <v>99</v>
      </c>
      <c r="B47" t="s">
        <v>40</v>
      </c>
      <c r="C47" s="2">
        <v>40</v>
      </c>
      <c r="D47" s="5" t="s">
        <v>97</v>
      </c>
      <c r="E47" s="9">
        <f>1000000/D47</f>
        <v>125000</v>
      </c>
      <c r="F47" s="15">
        <f t="shared" si="0"/>
        <v>12.5</v>
      </c>
    </row>
    <row r="48" spans="1:6" x14ac:dyDescent="0.25">
      <c r="B48" t="s">
        <v>2</v>
      </c>
      <c r="C48" s="8" t="s">
        <v>65</v>
      </c>
      <c r="D48" s="3">
        <v>2</v>
      </c>
      <c r="E48" s="9">
        <f>1000000/D48</f>
        <v>500000</v>
      </c>
      <c r="F48" s="15">
        <f t="shared" si="0"/>
        <v>50</v>
      </c>
    </row>
    <row r="49" spans="1:6" x14ac:dyDescent="0.25">
      <c r="B49" t="s">
        <v>78</v>
      </c>
      <c r="C49" s="3">
        <v>20</v>
      </c>
      <c r="D49" s="3">
        <v>9</v>
      </c>
      <c r="F49" s="15"/>
    </row>
    <row r="50" spans="1:6" x14ac:dyDescent="0.25">
      <c r="B50" t="s">
        <v>90</v>
      </c>
      <c r="D50" s="3">
        <v>25</v>
      </c>
      <c r="F50" s="15"/>
    </row>
    <row r="51" spans="1:6" x14ac:dyDescent="0.25">
      <c r="B51" t="s">
        <v>91</v>
      </c>
      <c r="F51" s="15"/>
    </row>
    <row r="52" spans="1:6" x14ac:dyDescent="0.25">
      <c r="F52" s="15"/>
    </row>
    <row r="53" spans="1:6" x14ac:dyDescent="0.25">
      <c r="A53" t="s">
        <v>98</v>
      </c>
      <c r="B53" t="s">
        <v>1</v>
      </c>
      <c r="C53" s="12">
        <v>10</v>
      </c>
      <c r="D53" s="3">
        <v>65</v>
      </c>
      <c r="E53" s="9">
        <f t="shared" ref="E53" si="5">1000000/D53</f>
        <v>15384.615384615385</v>
      </c>
      <c r="F53" s="15">
        <f t="shared" si="0"/>
        <v>1.5384615384615385</v>
      </c>
    </row>
    <row r="54" spans="1:6" x14ac:dyDescent="0.25">
      <c r="B54" t="s">
        <v>41</v>
      </c>
      <c r="C54" s="3" t="s">
        <v>62</v>
      </c>
      <c r="D54" s="3">
        <v>25</v>
      </c>
      <c r="E54" s="9">
        <f t="shared" ref="E54" si="6">1000000/D54</f>
        <v>40000</v>
      </c>
      <c r="F54" s="15">
        <f t="shared" si="0"/>
        <v>4</v>
      </c>
    </row>
    <row r="55" spans="1:6" x14ac:dyDescent="0.25">
      <c r="B55" t="s">
        <v>67</v>
      </c>
      <c r="C55" s="3" t="s">
        <v>79</v>
      </c>
      <c r="D55" s="3">
        <v>250</v>
      </c>
      <c r="F55" s="15"/>
    </row>
    <row r="56" spans="1:6" x14ac:dyDescent="0.25">
      <c r="B56" t="s">
        <v>42</v>
      </c>
      <c r="C56" s="13">
        <v>7</v>
      </c>
      <c r="D56" s="5" t="s">
        <v>92</v>
      </c>
      <c r="E56" s="9">
        <f>1000000/5</f>
        <v>200000</v>
      </c>
      <c r="F56" s="15">
        <f t="shared" si="0"/>
        <v>20</v>
      </c>
    </row>
    <row r="57" spans="1:6" x14ac:dyDescent="0.25">
      <c r="B57" t="s">
        <v>88</v>
      </c>
      <c r="C57" s="14">
        <v>20</v>
      </c>
      <c r="D57" s="5" t="s">
        <v>89</v>
      </c>
      <c r="E57" s="9">
        <f>1000000/30</f>
        <v>33333.333333333336</v>
      </c>
      <c r="F57" s="15">
        <f t="shared" si="0"/>
        <v>3.3333333333333335</v>
      </c>
    </row>
    <row r="58" spans="1:6" x14ac:dyDescent="0.25">
      <c r="F58" s="15"/>
    </row>
    <row r="59" spans="1:6" x14ac:dyDescent="0.25">
      <c r="A59" s="1" t="s">
        <v>12</v>
      </c>
      <c r="B59" t="s">
        <v>13</v>
      </c>
      <c r="C59" s="3">
        <v>25</v>
      </c>
      <c r="D59" s="3">
        <v>3</v>
      </c>
      <c r="F59" s="15"/>
    </row>
    <row r="60" spans="1:6" x14ac:dyDescent="0.25">
      <c r="B60" t="s">
        <v>14</v>
      </c>
      <c r="C60" s="3" t="s">
        <v>71</v>
      </c>
      <c r="D60" s="3">
        <v>150</v>
      </c>
      <c r="F60" s="15"/>
    </row>
    <row r="61" spans="1:6" x14ac:dyDescent="0.25">
      <c r="B61" t="s">
        <v>15</v>
      </c>
      <c r="D61" s="3">
        <v>35</v>
      </c>
      <c r="F61" s="15"/>
    </row>
    <row r="62" spans="1:6" x14ac:dyDescent="0.25">
      <c r="B62" t="s">
        <v>16</v>
      </c>
      <c r="D62" s="3">
        <v>35</v>
      </c>
      <c r="F62" s="15"/>
    </row>
    <row r="63" spans="1:6" x14ac:dyDescent="0.25">
      <c r="B63" t="s">
        <v>96</v>
      </c>
    </row>
    <row r="64" spans="1:6" x14ac:dyDescent="0.25">
      <c r="B64" t="s">
        <v>22</v>
      </c>
      <c r="C64" s="3" t="s">
        <v>64</v>
      </c>
      <c r="D64" s="5" t="s">
        <v>92</v>
      </c>
    </row>
    <row r="65" spans="1:4" x14ac:dyDescent="0.25">
      <c r="B65" t="s">
        <v>52</v>
      </c>
      <c r="D65" s="3">
        <v>45</v>
      </c>
    </row>
    <row r="67" spans="1:4" x14ac:dyDescent="0.25">
      <c r="A67" s="1" t="s">
        <v>17</v>
      </c>
      <c r="B67" t="s">
        <v>0</v>
      </c>
      <c r="C67" s="3">
        <v>25</v>
      </c>
      <c r="D67" s="3">
        <v>2.2000000000000002</v>
      </c>
    </row>
    <row r="68" spans="1:4" x14ac:dyDescent="0.25">
      <c r="B68" t="s">
        <v>53</v>
      </c>
      <c r="C68" s="3">
        <v>25</v>
      </c>
      <c r="D68" s="3">
        <v>1.8</v>
      </c>
    </row>
    <row r="69" spans="1:4" x14ac:dyDescent="0.25">
      <c r="B69" t="s">
        <v>44</v>
      </c>
    </row>
    <row r="70" spans="1:4" x14ac:dyDescent="0.25">
      <c r="B70" t="s">
        <v>18</v>
      </c>
      <c r="C70" s="3">
        <v>10</v>
      </c>
      <c r="D70" s="3">
        <v>0.7</v>
      </c>
    </row>
    <row r="71" spans="1:4" x14ac:dyDescent="0.25">
      <c r="B71" t="s">
        <v>49</v>
      </c>
    </row>
    <row r="72" spans="1:4" x14ac:dyDescent="0.25">
      <c r="B72" t="s">
        <v>19</v>
      </c>
      <c r="D72" s="3">
        <v>2</v>
      </c>
    </row>
    <row r="73" spans="1:4" x14ac:dyDescent="0.25">
      <c r="B73" t="s">
        <v>20</v>
      </c>
    </row>
    <row r="74" spans="1:4" x14ac:dyDescent="0.25">
      <c r="B74" t="s">
        <v>50</v>
      </c>
    </row>
    <row r="75" spans="1:4" x14ac:dyDescent="0.25">
      <c r="B75" t="s">
        <v>48</v>
      </c>
    </row>
    <row r="76" spans="1:4" x14ac:dyDescent="0.25">
      <c r="B7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Takarónövények</vt:lpstr>
    </vt:vector>
  </TitlesOfParts>
  <Company>Állami Számvevőszék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Kommunikacio</dc:creator>
  <cp:lastModifiedBy>user</cp:lastModifiedBy>
  <dcterms:created xsi:type="dcterms:W3CDTF">2019-09-04T12:08:53Z</dcterms:created>
  <dcterms:modified xsi:type="dcterms:W3CDTF">2025-12-04T12:02:58Z</dcterms:modified>
</cp:coreProperties>
</file>